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Server\datos\SAC\RosaSalinas\Ayuntamiento_s@c\_FORMULARIOS 2020_E_INFORMACION AREAS\Urbanismo\_PARA 2024_ModificacOrdenanzas\"/>
    </mc:Choice>
  </mc:AlternateContent>
  <xr:revisionPtr revIDLastSave="0" documentId="13_ncr:1_{AB60CD17-3C94-408B-8287-2D6137AA5B2F}" xr6:coauthVersionLast="47" xr6:coauthVersionMax="47" xr10:uidLastSave="{00000000-0000-0000-0000-000000000000}"/>
  <bookViews>
    <workbookView xWindow="-120" yWindow="-120" windowWidth="29040" windowHeight="15840" xr2:uid="{00000000-000D-0000-FFFF-FFFF00000000}"/>
  </bookViews>
  <sheets>
    <sheet name="Hoja4" sheetId="4" r:id="rId1"/>
  </sheets>
  <definedNames>
    <definedName name="_xlnm.Print_Area" localSheetId="0">Hoja4!$A$3:$E$120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4" l="1"/>
  <c r="E23" i="4"/>
  <c r="E19" i="4"/>
  <c r="E24" i="4"/>
  <c r="B53" i="4"/>
  <c r="C4" i="4" s="1"/>
  <c r="E22" i="4" l="1"/>
  <c r="E42" i="4" l="1"/>
  <c r="E41" i="4"/>
  <c r="E46" i="4"/>
  <c r="E48" i="4" s="1"/>
</calcChain>
</file>

<file path=xl/sharedStrings.xml><?xml version="1.0" encoding="utf-8"?>
<sst xmlns="http://schemas.openxmlformats.org/spreadsheetml/2006/main" count="48" uniqueCount="48">
  <si>
    <t>CUOTA TRIBUTARIA:</t>
  </si>
  <si>
    <t>IMPUESTO SOBRE CONSTRUCCIONES, INSTALACIONES Y OBRAS</t>
  </si>
  <si>
    <t>TASA POR EXPEDICIÓN DE LICENCIAS URBANÍSTICAS</t>
  </si>
  <si>
    <t xml:space="preserve">Monzón, a </t>
  </si>
  <si>
    <t>* Por supresión de barreras arquitectónicas</t>
  </si>
  <si>
    <t>* Por obras de mejora de la habitabilidad (máximo 300 €)</t>
  </si>
  <si>
    <t>La autoliquidación tiene el carácter de liquidación provsional sujeta a comprobación administrativa posterior</t>
  </si>
  <si>
    <t>Cumplimentar sólo los espacios sombreados</t>
  </si>
  <si>
    <t>(Marcar con una   X  la opción que proceda)</t>
  </si>
  <si>
    <t>Gravamen adicional: Edificación autorizable en suelo no urbanizable.</t>
  </si>
  <si>
    <t>Complementaria</t>
  </si>
  <si>
    <t>NIF:</t>
  </si>
  <si>
    <t>Dirección:</t>
  </si>
  <si>
    <t>Correo electrónico:</t>
  </si>
  <si>
    <t>Población:</t>
  </si>
  <si>
    <t>AUTOLIQUIDACIÓN</t>
  </si>
  <si>
    <t>Concepto:</t>
  </si>
  <si>
    <t>C.P.:</t>
  </si>
  <si>
    <t xml:space="preserve">RESULTADO AUTOLIQUIDACIÓN:                         </t>
  </si>
  <si>
    <t>A INGRESAR. . . . . .</t>
  </si>
  <si>
    <t xml:space="preserve">Ejercicio: </t>
  </si>
  <si>
    <t>Modelo</t>
  </si>
  <si>
    <t>U500.A</t>
  </si>
  <si>
    <t>Nombre y apellidos/Razón Social:</t>
  </si>
  <si>
    <t>DEDUCCIÓN:</t>
  </si>
  <si>
    <t>Importe pagado:</t>
  </si>
  <si>
    <t>Autoliquidación anterior:           Fecha de pago:</t>
  </si>
  <si>
    <t xml:space="preserve"> 100 % por la realización de obras en Selgua, Conchel, Casco Antituo de Monzón y calles zona Templarios</t>
  </si>
  <si>
    <t>BANCO BILBAO VIZCAYA ARGENTARIA,SA          Pza. Mayor, 10                   ES68-0182-1334-1400-0020-6083</t>
  </si>
  <si>
    <t xml:space="preserve"> TASA POR EXPEDICIÓN DE LICENCIAS URBANÍSTICAS (OBRAS Y DERRIBOS) Y DEL IMPUESTO SOBRE CONSTRUCCIONES, INSTALACIONES Y OBRAS</t>
  </si>
  <si>
    <t xml:space="preserve">                                           El Solicitante,</t>
  </si>
  <si>
    <t>IBERCAJA BANCO,SA.-c/ Juan de Lanuza, 1      ES58-2085-2409-0903-3074-0461                             BANCO SANTANDER, SA.-Pza. Mayor,2      ES20-0049-2512-9518-1037-2920</t>
  </si>
  <si>
    <t>BANCO SABADELL,SA.- c/Sta. Barbara, 5          ES07-0081-7220-1200-0104-5314                                CAIXABANK, SA..  c/Juan de Lanuza, 9       ES79-2100-1813-8902-0000-8063</t>
  </si>
  <si>
    <r>
      <t xml:space="preserve">LUGAR DE PAGO:    </t>
    </r>
    <r>
      <rPr>
        <sz val="7"/>
        <rFont val="Open Sans"/>
        <family val="2"/>
      </rPr>
      <t>Ayuntamiento de Monzón.- Pza. Mayor, 4: SAC (Servicio de Atención al Ciudadano), en planta baja y Tesorería, en planta 7ª</t>
    </r>
  </si>
  <si>
    <r>
      <rPr>
        <b/>
        <i/>
        <sz val="10"/>
        <rFont val="Open Sans"/>
        <family val="2"/>
      </rPr>
      <t>BASE IMPONIBLE</t>
    </r>
    <r>
      <rPr>
        <i/>
        <sz val="10"/>
        <rFont val="Open Sans"/>
        <family val="2"/>
      </rPr>
      <t>:</t>
    </r>
    <r>
      <rPr>
        <sz val="10"/>
        <rFont val="Open Sans"/>
        <family val="2"/>
      </rPr>
      <t xml:space="preserve"> </t>
    </r>
    <r>
      <rPr>
        <sz val="9"/>
        <rFont val="Open Sans"/>
        <family val="2"/>
      </rPr>
      <t>(Coste previsto de la obra)</t>
    </r>
  </si>
  <si>
    <r>
      <rPr>
        <b/>
        <i/>
        <sz val="10"/>
        <rFont val="Open Sans"/>
        <family val="2"/>
      </rPr>
      <t>CUOTA TRIBUTARIA</t>
    </r>
    <r>
      <rPr>
        <i/>
        <sz val="10"/>
        <rFont val="Open Sans"/>
        <family val="2"/>
      </rPr>
      <t>:</t>
    </r>
    <r>
      <rPr>
        <sz val="10"/>
        <rFont val="Open Sans"/>
        <family val="2"/>
      </rPr>
      <t xml:space="preserve"> Tipo Impositivo: 3,95 % sobre coste previsto</t>
    </r>
  </si>
  <si>
    <r>
      <t xml:space="preserve">BONIFICACIONES </t>
    </r>
    <r>
      <rPr>
        <sz val="10"/>
        <rFont val="Open Sans"/>
        <family val="2"/>
      </rPr>
      <t xml:space="preserve">sobre las cuotras tributarias del Impuesto s/Construcciones, Instalaciones y </t>
    </r>
  </si>
  <si>
    <t>Obras y de la Tasa por expedición de Licencias Urbanísticas:</t>
  </si>
  <si>
    <t>previsto en el Código Técnico de Edificación.</t>
  </si>
  <si>
    <r>
      <t xml:space="preserve">SUBVENCIÓN  </t>
    </r>
    <r>
      <rPr>
        <sz val="10"/>
        <rFont val="Open Sans"/>
        <family val="2"/>
      </rPr>
      <t>sobre las cuotas tributarias del Impuesto s/Construcciones, Instalaciones y Obras</t>
    </r>
  </si>
  <si>
    <t>y de la Tasa por Expedición de Licencias Urbanísticas:</t>
  </si>
  <si>
    <r>
      <rPr>
        <b/>
        <sz val="7.5"/>
        <rFont val="Open Sans"/>
        <family val="2"/>
      </rPr>
      <t xml:space="preserve">Protección de datos: </t>
    </r>
    <r>
      <rPr>
        <sz val="7.5"/>
        <rFont val="Open Sans"/>
        <family val="2"/>
      </rPr>
      <t>Sus datos personales serán usados para nuestra relación y poder prestarle nuestros servicios propios como Ayuntamiento. Puede ejercitar sus drechos de protección de datos realizando una solicitud escrita a nuestra dirección, junto con una fotocopia de su DNI: Ayuntamiento de Monzón, Plaza Mayor 4, CP 22400, Monzón (Huesca). La dirección de contacto con nuestro Delegado de Protección de Datos: aeneriz@audidat.com   . Más información en nuestra web www.monzon.es y en nuestras dependencias</t>
    </r>
  </si>
  <si>
    <t>mico o  eléctrico de la  energía solar, mediante instalaciones debidamente homologadas, en edificios que</t>
  </si>
  <si>
    <t>no haya de contar preceptivamente con dichas instalaciones, de conformidad con lo previsto en el Código</t>
  </si>
  <si>
    <r>
      <t xml:space="preserve">los </t>
    </r>
    <r>
      <rPr>
        <b/>
        <sz val="9"/>
        <rFont val="Open Sans"/>
        <family val="2"/>
      </rPr>
      <t>discapacitados</t>
    </r>
    <r>
      <rPr>
        <sz val="9"/>
        <rFont val="Open Sans"/>
        <family val="2"/>
      </rPr>
      <t>:</t>
    </r>
  </si>
  <si>
    <t>Tipo Impositivo: 0,60 % sobre coste previsto. Mínimo 30,00 €</t>
  </si>
  <si>
    <t>A) Del 90 % para  las obras de nueva incorporación  o reforma de sistemas para el aprovechamiento tér-</t>
  </si>
  <si>
    <t>B) Del 90 % por  obras en edificios existentes que  favorezcan las condiciones de acceso y habitabilidad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</si>
</sst>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44" formatCode="_-* #,##0.00\ &quot;€&quot;_-;\-* #,##0.00\ &quot;€&quot;_-;_-* &quot;-&quot;??\ &quot;€&quot;_-;_-@_-"/>
    <numFmt numFmtId="164" formatCode="[$-C0A]d\ &quot;de&quot;\ mmmm\ &quot;de&quot;\ yyyy;@"/>
  </numFmts>
  <fonts count="26" x14ac:knownFonts="1">
    <font>
      <sz val="10"/>
      <name val="Arial"/>
    </font>
    <font>
      <sz val="10"/>
      <name val="Arial"/>
      <family val="2"/>
    </font>
    <font>
      <sz val="8"/>
      <name val="Arial"/>
      <family val="2"/>
    </font>
    <font>
      <u/>
      <sz val="10"/>
      <color theme="10"/>
      <name val="Arial"/>
      <family val="2"/>
    </font>
    <font>
      <b/>
      <sz val="14"/>
      <name val="Open Sans"/>
      <family val="2"/>
    </font>
    <font>
      <b/>
      <sz val="11"/>
      <name val="Open Sans"/>
      <family val="2"/>
    </font>
    <font>
      <sz val="10"/>
      <name val="Open Sans"/>
      <family val="2"/>
    </font>
    <font>
      <b/>
      <sz val="10"/>
      <name val="Open Sans"/>
      <family val="2"/>
    </font>
    <font>
      <b/>
      <sz val="12"/>
      <name val="Open Sans"/>
      <family val="2"/>
    </font>
    <font>
      <sz val="8"/>
      <name val="Open Sans"/>
      <family val="2"/>
    </font>
    <font>
      <b/>
      <sz val="16"/>
      <name val="Open Sans"/>
      <family val="2"/>
    </font>
    <font>
      <b/>
      <sz val="8"/>
      <name val="Open Sans"/>
      <family val="2"/>
    </font>
    <font>
      <b/>
      <sz val="12"/>
      <color rgb="FF000000"/>
      <name val="Open Sans"/>
      <family val="2"/>
    </font>
    <font>
      <u/>
      <sz val="10"/>
      <color theme="10"/>
      <name val="Open Sans"/>
      <family val="2"/>
    </font>
    <font>
      <sz val="9"/>
      <name val="Open Sans"/>
      <family val="2"/>
    </font>
    <font>
      <i/>
      <sz val="10"/>
      <name val="Open Sans"/>
      <family val="2"/>
    </font>
    <font>
      <sz val="10"/>
      <color indexed="10"/>
      <name val="Open Sans"/>
      <family val="2"/>
    </font>
    <font>
      <sz val="12"/>
      <name val="Open Sans"/>
      <family val="2"/>
    </font>
    <font>
      <sz val="7"/>
      <name val="Open Sans"/>
      <family val="2"/>
    </font>
    <font>
      <b/>
      <sz val="7"/>
      <name val="Open Sans"/>
      <family val="2"/>
    </font>
    <font>
      <b/>
      <i/>
      <sz val="10"/>
      <name val="Open Sans"/>
      <family val="2"/>
    </font>
    <font>
      <sz val="10.5"/>
      <name val="Open Sans"/>
      <family val="2"/>
    </font>
    <font>
      <b/>
      <sz val="10.5"/>
      <name val="Open Sans"/>
      <family val="2"/>
    </font>
    <font>
      <sz val="7.5"/>
      <name val="Open Sans"/>
      <family val="2"/>
    </font>
    <font>
      <b/>
      <sz val="7.5"/>
      <name val="Open Sans"/>
      <family val="2"/>
    </font>
    <font>
      <b/>
      <sz val="9"/>
      <name val="Open Sans"/>
      <family val="2"/>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s>
  <borders count="1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3" fontId="0" fillId="0" borderId="0"/>
    <xf numFmtId="164" fontId="1" fillId="0" borderId="0"/>
    <xf numFmtId="3" fontId="3" fillId="0" borderId="0" applyNumberFormat="0" applyFill="0" applyBorder="0" applyAlignment="0" applyProtection="0"/>
    <xf numFmtId="44" fontId="1" fillId="0" borderId="0" applyFont="0" applyFill="0" applyBorder="0" applyAlignment="0" applyProtection="0"/>
  </cellStyleXfs>
  <cellXfs count="115">
    <xf numFmtId="3" fontId="0" fillId="0" borderId="0" xfId="0"/>
    <xf numFmtId="3" fontId="0" fillId="0" borderId="0" xfId="0" applyAlignment="1">
      <alignment horizontal="center"/>
    </xf>
    <xf numFmtId="3" fontId="5" fillId="3" borderId="9" xfId="0" applyFont="1" applyFill="1" applyBorder="1" applyAlignment="1">
      <alignment horizontal="center" vertical="center"/>
    </xf>
    <xf numFmtId="3" fontId="6" fillId="0" borderId="0" xfId="0" applyFont="1"/>
    <xf numFmtId="3" fontId="8" fillId="3" borderId="6" xfId="0" applyFont="1" applyFill="1" applyBorder="1" applyAlignment="1">
      <alignment horizontal="right"/>
    </xf>
    <xf numFmtId="3" fontId="8" fillId="3" borderId="6" xfId="0" applyFont="1" applyFill="1" applyBorder="1" applyAlignment="1">
      <alignment horizontal="center"/>
    </xf>
    <xf numFmtId="3" fontId="4" fillId="3" borderId="12" xfId="0" applyFont="1" applyFill="1" applyBorder="1" applyAlignment="1">
      <alignment horizontal="center" vertical="center"/>
    </xf>
    <xf numFmtId="3" fontId="9" fillId="0" borderId="0" xfId="0" applyFont="1"/>
    <xf numFmtId="3" fontId="10" fillId="0" borderId="0" xfId="0" applyFont="1" applyAlignment="1">
      <alignment horizontal="center"/>
    </xf>
    <xf numFmtId="3" fontId="10" fillId="0" borderId="0" xfId="0" applyFont="1"/>
    <xf numFmtId="3" fontId="6" fillId="2" borderId="11" xfId="0" applyFont="1" applyFill="1" applyBorder="1" applyProtection="1">
      <protection locked="0"/>
    </xf>
    <xf numFmtId="3" fontId="11" fillId="0" borderId="9" xfId="0" applyFont="1" applyBorder="1"/>
    <xf numFmtId="3" fontId="6" fillId="2" borderId="12" xfId="0" applyFont="1" applyFill="1" applyBorder="1" applyProtection="1">
      <protection locked="0"/>
    </xf>
    <xf numFmtId="3" fontId="12" fillId="0" borderId="0" xfId="0" applyFont="1" applyAlignment="1">
      <alignment horizontal="center" vertical="center"/>
    </xf>
    <xf numFmtId="3" fontId="11" fillId="0" borderId="10" xfId="0" applyFont="1" applyBorder="1"/>
    <xf numFmtId="3" fontId="11" fillId="0" borderId="2" xfId="0" applyFont="1" applyBorder="1"/>
    <xf numFmtId="3" fontId="6" fillId="0" borderId="8" xfId="0" applyFont="1" applyBorder="1"/>
    <xf numFmtId="3" fontId="6" fillId="0" borderId="13" xfId="0" applyFont="1" applyBorder="1"/>
    <xf numFmtId="44" fontId="6" fillId="0" borderId="0" xfId="3" applyFont="1" applyBorder="1"/>
    <xf numFmtId="3" fontId="6" fillId="0" borderId="4" xfId="0" applyFont="1" applyBorder="1"/>
    <xf numFmtId="44" fontId="6" fillId="0" borderId="1" xfId="3" applyFont="1" applyBorder="1"/>
    <xf numFmtId="3" fontId="6" fillId="0" borderId="3" xfId="0" applyFont="1" applyBorder="1"/>
    <xf numFmtId="3" fontId="6" fillId="0" borderId="5" xfId="0" applyFont="1" applyBorder="1"/>
    <xf numFmtId="3" fontId="6" fillId="0" borderId="6" xfId="0" applyFont="1" applyBorder="1"/>
    <xf numFmtId="44" fontId="6" fillId="0" borderId="6" xfId="3" applyFont="1" applyBorder="1"/>
    <xf numFmtId="3" fontId="6" fillId="0" borderId="1" xfId="0" applyFont="1" applyBorder="1"/>
    <xf numFmtId="3" fontId="6" fillId="0" borderId="0" xfId="0" applyFont="1" applyAlignment="1">
      <alignment horizontal="right"/>
    </xf>
    <xf numFmtId="3" fontId="9" fillId="0" borderId="3" xfId="0" applyFont="1" applyBorder="1" applyAlignment="1">
      <alignment horizontal="left"/>
    </xf>
    <xf numFmtId="3" fontId="16" fillId="0" borderId="0" xfId="0" applyFont="1"/>
    <xf numFmtId="3" fontId="6" fillId="0" borderId="0" xfId="0" applyFont="1" applyAlignment="1">
      <alignment horizontal="center"/>
    </xf>
    <xf numFmtId="3" fontId="6" fillId="2" borderId="11" xfId="0" applyFont="1" applyFill="1" applyBorder="1" applyAlignment="1" applyProtection="1">
      <alignment horizontal="center"/>
      <protection locked="0"/>
    </xf>
    <xf numFmtId="3" fontId="8" fillId="4" borderId="14" xfId="0" applyFont="1" applyFill="1" applyBorder="1"/>
    <xf numFmtId="3" fontId="17" fillId="0" borderId="0" xfId="0" applyFont="1"/>
    <xf numFmtId="164" fontId="6" fillId="0" borderId="0" xfId="1" applyFont="1" applyAlignment="1">
      <alignment horizontal="left"/>
    </xf>
    <xf numFmtId="3" fontId="19" fillId="0" borderId="10" xfId="0" applyFont="1" applyBorder="1"/>
    <xf numFmtId="3" fontId="18" fillId="0" borderId="1" xfId="0" applyFont="1" applyBorder="1"/>
    <xf numFmtId="3" fontId="18" fillId="0" borderId="2" xfId="0" applyFont="1" applyBorder="1"/>
    <xf numFmtId="3" fontId="14" fillId="0" borderId="0" xfId="0" applyFont="1"/>
    <xf numFmtId="3" fontId="18" fillId="0" borderId="0" xfId="0" applyFont="1"/>
    <xf numFmtId="3" fontId="8" fillId="3" borderId="5" xfId="0" applyFont="1" applyFill="1" applyBorder="1" applyAlignment="1">
      <alignment horizontal="right"/>
    </xf>
    <xf numFmtId="3" fontId="8" fillId="3" borderId="7" xfId="0" applyFont="1" applyFill="1" applyBorder="1" applyAlignment="1">
      <alignment horizontal="left"/>
    </xf>
    <xf numFmtId="3" fontId="14" fillId="2" borderId="5" xfId="0" applyFont="1" applyFill="1" applyBorder="1" applyProtection="1">
      <protection locked="0"/>
    </xf>
    <xf numFmtId="3" fontId="11" fillId="0" borderId="1" xfId="0" applyFont="1" applyBorder="1"/>
    <xf numFmtId="3" fontId="5" fillId="3" borderId="11" xfId="0" applyFont="1" applyFill="1" applyBorder="1"/>
    <xf numFmtId="44" fontId="7" fillId="2" borderId="7" xfId="3" applyFont="1" applyFill="1" applyBorder="1" applyProtection="1">
      <protection locked="0"/>
    </xf>
    <xf numFmtId="3" fontId="7" fillId="0" borderId="10" xfId="0" applyFont="1" applyBorder="1"/>
    <xf numFmtId="3" fontId="21" fillId="0" borderId="2" xfId="0" applyFont="1" applyBorder="1"/>
    <xf numFmtId="44" fontId="22" fillId="0" borderId="4" xfId="3" applyFont="1" applyFill="1" applyBorder="1"/>
    <xf numFmtId="44" fontId="21" fillId="0" borderId="7" xfId="3" applyFont="1" applyBorder="1"/>
    <xf numFmtId="44" fontId="21" fillId="0" borderId="2" xfId="3" applyFont="1" applyBorder="1"/>
    <xf numFmtId="44" fontId="22" fillId="0" borderId="4" xfId="0" applyNumberFormat="1" applyFont="1" applyBorder="1"/>
    <xf numFmtId="44" fontId="21" fillId="0" borderId="4" xfId="3" applyFont="1" applyFill="1" applyBorder="1" applyAlignment="1">
      <alignment horizontal="right"/>
    </xf>
    <xf numFmtId="44" fontId="21" fillId="0" borderId="4" xfId="3" applyFont="1" applyBorder="1" applyAlignment="1">
      <alignment horizontal="right"/>
    </xf>
    <xf numFmtId="3" fontId="21" fillId="0" borderId="4" xfId="0" applyFont="1" applyBorder="1"/>
    <xf numFmtId="7" fontId="21" fillId="2" borderId="4" xfId="3" applyNumberFormat="1" applyFont="1" applyFill="1" applyBorder="1" applyProtection="1">
      <protection locked="0"/>
    </xf>
    <xf numFmtId="44" fontId="21" fillId="0" borderId="4" xfId="3" applyFont="1" applyBorder="1"/>
    <xf numFmtId="3" fontId="21" fillId="0" borderId="7" xfId="0" applyFont="1" applyBorder="1"/>
    <xf numFmtId="44" fontId="22" fillId="4" borderId="13" xfId="3" applyFont="1" applyFill="1" applyBorder="1" applyAlignment="1"/>
    <xf numFmtId="3" fontId="20" fillId="0" borderId="0" xfId="0" applyFont="1"/>
    <xf numFmtId="14" fontId="6" fillId="2" borderId="11" xfId="0" applyNumberFormat="1" applyFont="1" applyFill="1" applyBorder="1" applyAlignment="1" applyProtection="1">
      <alignment horizontal="center"/>
      <protection locked="0"/>
    </xf>
    <xf numFmtId="3" fontId="9" fillId="0" borderId="0" xfId="0" applyFont="1" applyAlignment="1">
      <alignment horizontal="right"/>
    </xf>
    <xf numFmtId="3" fontId="9" fillId="0" borderId="4" xfId="0" applyFont="1" applyBorder="1"/>
    <xf numFmtId="3" fontId="14" fillId="0" borderId="3" xfId="0" applyFont="1" applyBorder="1"/>
    <xf numFmtId="3" fontId="5" fillId="4" borderId="8" xfId="0" applyFont="1" applyFill="1" applyBorder="1"/>
    <xf numFmtId="3" fontId="5" fillId="4" borderId="14" xfId="0" applyFont="1" applyFill="1" applyBorder="1" applyAlignment="1">
      <alignment horizontal="right"/>
    </xf>
    <xf numFmtId="3" fontId="5" fillId="4" borderId="14" xfId="0" applyFont="1" applyFill="1" applyBorder="1"/>
    <xf numFmtId="44" fontId="14" fillId="0" borderId="0" xfId="3" applyFont="1" applyBorder="1" applyAlignment="1">
      <alignment horizontal="right"/>
    </xf>
    <xf numFmtId="3" fontId="8" fillId="3" borderId="10" xfId="0" applyFont="1" applyFill="1" applyBorder="1" applyAlignment="1">
      <alignment horizontal="center" vertical="center" wrapText="1"/>
    </xf>
    <xf numFmtId="3" fontId="8" fillId="3" borderId="1" xfId="0" applyFont="1" applyFill="1" applyBorder="1" applyAlignment="1">
      <alignment horizontal="center" vertical="center" wrapText="1"/>
    </xf>
    <xf numFmtId="3" fontId="8" fillId="3" borderId="2" xfId="0" applyFont="1" applyFill="1" applyBorder="1" applyAlignment="1">
      <alignment horizontal="center" vertical="center" wrapText="1"/>
    </xf>
    <xf numFmtId="3" fontId="6" fillId="2" borderId="3" xfId="0" applyFont="1" applyFill="1" applyBorder="1" applyAlignment="1" applyProtection="1">
      <alignment horizontal="left"/>
      <protection locked="0"/>
    </xf>
    <xf numFmtId="3" fontId="6" fillId="2" borderId="0" xfId="0" applyFont="1" applyFill="1" applyAlignment="1" applyProtection="1">
      <alignment horizontal="left"/>
      <protection locked="0"/>
    </xf>
    <xf numFmtId="3" fontId="6" fillId="2" borderId="4" xfId="0" applyFont="1" applyFill="1" applyBorder="1" applyAlignment="1" applyProtection="1">
      <alignment horizontal="left"/>
      <protection locked="0"/>
    </xf>
    <xf numFmtId="3" fontId="14" fillId="2" borderId="5" xfId="0" applyFont="1" applyFill="1" applyBorder="1" applyAlignment="1" applyProtection="1">
      <alignment horizontal="left"/>
      <protection locked="0"/>
    </xf>
    <xf numFmtId="3" fontId="14" fillId="2" borderId="6" xfId="0" applyFont="1" applyFill="1" applyBorder="1" applyAlignment="1" applyProtection="1">
      <alignment horizontal="left"/>
      <protection locked="0"/>
    </xf>
    <xf numFmtId="3" fontId="14" fillId="2" borderId="7" xfId="0" applyFont="1" applyFill="1" applyBorder="1" applyAlignment="1" applyProtection="1">
      <alignment horizontal="left"/>
      <protection locked="0"/>
    </xf>
    <xf numFmtId="3" fontId="7" fillId="0" borderId="10" xfId="0" applyFont="1" applyBorder="1"/>
    <xf numFmtId="3" fontId="7" fillId="0" borderId="1" xfId="0" applyFont="1" applyBorder="1"/>
    <xf numFmtId="3" fontId="11" fillId="0" borderId="10" xfId="0" applyFont="1" applyBorder="1" applyAlignment="1">
      <alignment horizontal="left"/>
    </xf>
    <xf numFmtId="3" fontId="11" fillId="0" borderId="1" xfId="0" applyFont="1" applyBorder="1" applyAlignment="1">
      <alignment horizontal="left"/>
    </xf>
    <xf numFmtId="3" fontId="11" fillId="0" borderId="2" xfId="0" applyFont="1" applyBorder="1" applyAlignment="1">
      <alignment horizontal="left"/>
    </xf>
    <xf numFmtId="3" fontId="11" fillId="0" borderId="0" xfId="0" applyFont="1" applyAlignment="1">
      <alignment horizontal="left"/>
    </xf>
    <xf numFmtId="3" fontId="11" fillId="0" borderId="4" xfId="0" applyFont="1" applyBorder="1" applyAlignment="1">
      <alignment horizontal="left"/>
    </xf>
    <xf numFmtId="3" fontId="23" fillId="0" borderId="8" xfId="0" applyFont="1" applyBorder="1" applyAlignment="1">
      <alignment horizontal="left"/>
    </xf>
    <xf numFmtId="3" fontId="23" fillId="0" borderId="14" xfId="0" applyFont="1" applyBorder="1" applyAlignment="1">
      <alignment horizontal="left"/>
    </xf>
    <xf numFmtId="3" fontId="23" fillId="0" borderId="13" xfId="0" applyFont="1" applyBorder="1" applyAlignment="1">
      <alignment horizontal="left"/>
    </xf>
    <xf numFmtId="3" fontId="14" fillId="0" borderId="3" xfId="0" applyFont="1" applyBorder="1"/>
    <xf numFmtId="3" fontId="14" fillId="0" borderId="0" xfId="0" applyFont="1"/>
    <xf numFmtId="3" fontId="6" fillId="2" borderId="5" xfId="0" applyFont="1" applyFill="1" applyBorder="1" applyAlignment="1" applyProtection="1">
      <alignment horizontal="left"/>
      <protection locked="0"/>
    </xf>
    <xf numFmtId="3" fontId="6" fillId="2" borderId="6" xfId="0" applyFont="1" applyFill="1" applyBorder="1" applyAlignment="1" applyProtection="1">
      <alignment horizontal="left"/>
      <protection locked="0"/>
    </xf>
    <xf numFmtId="3" fontId="6" fillId="2" borderId="7" xfId="0" applyFont="1" applyFill="1" applyBorder="1" applyAlignment="1" applyProtection="1">
      <alignment horizontal="left"/>
      <protection locked="0"/>
    </xf>
    <xf numFmtId="3" fontId="14" fillId="2" borderId="3" xfId="0" applyFont="1" applyFill="1" applyBorder="1" applyAlignment="1" applyProtection="1">
      <alignment horizontal="left"/>
      <protection locked="0"/>
    </xf>
    <xf numFmtId="3" fontId="14" fillId="2" borderId="0" xfId="0" applyFont="1" applyFill="1" applyAlignment="1" applyProtection="1">
      <alignment horizontal="left"/>
      <protection locked="0"/>
    </xf>
    <xf numFmtId="3" fontId="14" fillId="2" borderId="4" xfId="0" applyFont="1" applyFill="1" applyBorder="1" applyAlignment="1" applyProtection="1">
      <alignment horizontal="left"/>
      <protection locked="0"/>
    </xf>
    <xf numFmtId="3" fontId="13" fillId="2" borderId="5" xfId="2" applyFont="1" applyFill="1" applyBorder="1" applyAlignment="1" applyProtection="1">
      <alignment horizontal="left"/>
      <protection locked="0"/>
    </xf>
    <xf numFmtId="3" fontId="7" fillId="0" borderId="3" xfId="0" applyFont="1" applyBorder="1"/>
    <xf numFmtId="3" fontId="7" fillId="0" borderId="0" xfId="0" applyFont="1"/>
    <xf numFmtId="3" fontId="6" fillId="0" borderId="3" xfId="0" applyFont="1" applyBorder="1"/>
    <xf numFmtId="3" fontId="6" fillId="0" borderId="0" xfId="0" applyFont="1"/>
    <xf numFmtId="3" fontId="18" fillId="0" borderId="3" xfId="0" applyFont="1" applyBorder="1"/>
    <xf numFmtId="3" fontId="18" fillId="0" borderId="0" xfId="0" applyFont="1"/>
    <xf numFmtId="3" fontId="18" fillId="0" borderId="4" xfId="0" applyFont="1" applyBorder="1"/>
    <xf numFmtId="3" fontId="18" fillId="0" borderId="5" xfId="0" applyFont="1" applyBorder="1"/>
    <xf numFmtId="3" fontId="18" fillId="0" borderId="6" xfId="0" applyFont="1" applyBorder="1"/>
    <xf numFmtId="3" fontId="18" fillId="0" borderId="7" xfId="0" applyFont="1" applyBorder="1"/>
    <xf numFmtId="3" fontId="23" fillId="0" borderId="10" xfId="0" applyFont="1" applyBorder="1" applyAlignment="1">
      <alignment horizontal="left" vertical="top" wrapText="1"/>
    </xf>
    <xf numFmtId="3" fontId="23" fillId="0" borderId="1" xfId="0" applyFont="1" applyBorder="1" applyAlignment="1">
      <alignment horizontal="left" vertical="top" wrapText="1"/>
    </xf>
    <xf numFmtId="3" fontId="23" fillId="0" borderId="2" xfId="0" applyFont="1" applyBorder="1" applyAlignment="1">
      <alignment horizontal="left" vertical="top" wrapText="1"/>
    </xf>
    <xf numFmtId="3" fontId="23" fillId="0" borderId="3" xfId="0" applyFont="1" applyBorder="1" applyAlignment="1">
      <alignment horizontal="left" vertical="top" wrapText="1"/>
    </xf>
    <xf numFmtId="3" fontId="23" fillId="0" borderId="0" xfId="0" applyFont="1" applyAlignment="1">
      <alignment horizontal="left" vertical="top" wrapText="1"/>
    </xf>
    <xf numFmtId="3" fontId="23" fillId="0" borderId="4" xfId="0" applyFont="1" applyBorder="1" applyAlignment="1">
      <alignment horizontal="left" vertical="top" wrapText="1"/>
    </xf>
    <xf numFmtId="3" fontId="23" fillId="0" borderId="5" xfId="0" applyFont="1" applyBorder="1" applyAlignment="1">
      <alignment horizontal="left" vertical="top" wrapText="1"/>
    </xf>
    <xf numFmtId="3" fontId="23" fillId="0" borderId="6" xfId="0" applyFont="1" applyBorder="1" applyAlignment="1">
      <alignment horizontal="left" vertical="top" wrapText="1"/>
    </xf>
    <xf numFmtId="3" fontId="23" fillId="0" borderId="7" xfId="0" applyFont="1" applyBorder="1" applyAlignment="1">
      <alignment horizontal="left" vertical="top" wrapText="1"/>
    </xf>
    <xf numFmtId="3" fontId="14" fillId="0" borderId="4" xfId="0" applyFont="1" applyBorder="1"/>
  </cellXfs>
  <cellStyles count="4">
    <cellStyle name="FECHA" xfId="1" xr:uid="{00000000-0005-0000-0000-000000000000}"/>
    <cellStyle name="Hipervínculo" xfId="2" builtinId="8"/>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19050</xdr:rowOff>
    </xdr:from>
    <xdr:to>
      <xdr:col>5</xdr:col>
      <xdr:colOff>0</xdr:colOff>
      <xdr:row>120</xdr:row>
      <xdr:rowOff>28575</xdr:rowOff>
    </xdr:to>
    <xdr:sp macro="" textlink="">
      <xdr:nvSpPr>
        <xdr:cNvPr id="3" name="6 CuadroTexto">
          <a:extLst>
            <a:ext uri="{FF2B5EF4-FFF2-40B4-BE49-F238E27FC236}">
              <a16:creationId xmlns:a16="http://schemas.microsoft.com/office/drawing/2014/main" id="{00000000-0008-0000-0000-000003000000}"/>
            </a:ext>
          </a:extLst>
        </xdr:cNvPr>
        <xdr:cNvSpPr txBox="1"/>
      </xdr:nvSpPr>
      <xdr:spPr>
        <a:xfrm>
          <a:off x="0" y="9972675"/>
          <a:ext cx="6724650" cy="9353550"/>
        </a:xfrm>
        <a:prstGeom prst="rect">
          <a:avLst/>
        </a:prstGeom>
        <a:solidFill>
          <a:schemeClr val="lt1"/>
        </a:solidFill>
        <a:ln w="3175" cmpd="sng">
          <a:solidFill>
            <a:srgbClr val="0080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pP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Autoliquidación de la Tasa por expedición de Licencias Urbanísticas y del Impuesto sobre Construcciones, Instalaciones y Obras.</a:t>
          </a:r>
        </a:p>
        <a:p>
          <a:endParaRPr lang="es-ES" sz="400" b="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s-ES" sz="8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Se toma como referencia para su cálculo el presupuesto de ejecución que figura en cada uno de los Proyectos que presenten, antes del IVA y del Beneficio Industrial. Dicha cantidad será la Base Imponible tanto de la Tasa por Expedición de Licencias Urbanísticas como del Impuesto sobre Construcciones, Instalaciones y Obras.</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u="none">
              <a:solidFill>
                <a:schemeClr val="dk1"/>
              </a:solidFill>
              <a:effectLst/>
              <a:latin typeface="Open Sans" panose="020B0606030504020204" pitchFamily="34" charset="0"/>
              <a:ea typeface="Open Sans" panose="020B0606030504020204" pitchFamily="34" charset="0"/>
              <a:cs typeface="Open Sans" panose="020B0606030504020204" pitchFamily="34" charset="0"/>
            </a:rPr>
            <a:t>b)</a:t>
          </a:r>
          <a:r>
            <a:rPr lang="es-ES" sz="80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u="sng"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a cuota tributaria de la Tasa por Expedición de Licencias Urbanísticas</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será la resultante de aplicar a la Base Imponible, el tipo de gravamen del 0,60 %, debiendo satisfacer, en todo caso el solicitante la cantidad mínima de 30 €</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u="none">
              <a:solidFill>
                <a:schemeClr val="dk1"/>
              </a:solidFill>
              <a:effectLst/>
              <a:latin typeface="Open Sans" panose="020B0606030504020204" pitchFamily="34" charset="0"/>
              <a:ea typeface="Open Sans" panose="020B0606030504020204" pitchFamily="34" charset="0"/>
              <a:cs typeface="Open Sans" panose="020B0606030504020204" pitchFamily="34" charset="0"/>
            </a:rPr>
            <a:t>c)</a:t>
          </a:r>
          <a:r>
            <a:rPr lang="es-ES" sz="800" u="non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La cuota tributaria del Impuesto sobre Construcciones, Instalaciones y Obras</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será la resultante de aplicar a la Base Imponible, el tipo de gravamen del 3,95 %.</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d)</a:t>
          </a:r>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Las cuotas tributarias resultantes, se verán reducidas en la autoliquidación, </a:t>
          </a: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por aplicación directa</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de las siguientes </a:t>
          </a: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bonificaciones</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o </a:t>
          </a: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subvenciones</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b="1"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a:t>
          </a:r>
          <a:r>
            <a:rPr lang="es-ES" sz="800" b="1" i="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Bonificación por obras de incorporación o reforma de sistemas para el aprovechamiento térmico o eléctrico de la energía solar mediante instalaciones homologadas.</a:t>
          </a:r>
          <a:endPar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es-ES" sz="4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a:lnSpc>
              <a:spcPts val="900"/>
            </a:lnSpc>
          </a:pP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Requisitos:</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Cuando se realicen en edificios que no hayan de contar preceptivamente con dichas instalaciones, de conformidad con lo previsto por el Real Decreto 314/2006, de 17 de marzo, por el que se aprueba el Código Técnico de la Edificación.</a:t>
          </a:r>
        </a:p>
        <a:p>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Cuantía</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el 90 % de la Tasa por expedición de Licencias Urbanísticas y del Impuesto sobre Construcciones, Instalaciones y Obras.</a:t>
          </a:r>
        </a:p>
        <a:p>
          <a:endParaRPr lang="es-ES" sz="4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b="1"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II.</a:t>
          </a:r>
          <a:r>
            <a:rPr lang="es-ES" sz="800" b="1" i="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Bonificación para las obras </a:t>
          </a:r>
          <a:r>
            <a:rPr lang="es-ES" sz="800" b="1" i="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en edificios ya existentes</a:t>
          </a:r>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de medidas que favorezcan las condiciones de acceso y habitabilidad de los </a:t>
          </a:r>
          <a:r>
            <a:rPr lang="es-ES" sz="800" b="1" i="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discapacitados </a:t>
          </a:r>
          <a:r>
            <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en los siguientes supuestos:</a:t>
          </a:r>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a:lnSpc>
              <a:spcPts val="900"/>
            </a:lnSpc>
          </a:pP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Personas con discapacidad</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Las definidas por la normativa vigente.</a:t>
          </a:r>
        </a:p>
        <a:p>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Cuantía</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el 90 % de las</a:t>
          </a:r>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cuotas tributarias de la</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Tasa por expedición de Licencias Urbanísticas y del Impuesto sobre Construcciones, Instalaciones y Obras.</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Supresión de barreras arquitectónicas:</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obras de instalación de rampas</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ascensores</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y </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otras realizadas en los elementos comunes para la mejora de las condiciones de acceso</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p>
        <a:p>
          <a:pPr>
            <a:lnSpc>
              <a:spcPts val="900"/>
            </a:lnSpc>
          </a:pPr>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Obras de mejora de habitabilidad:</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obras específicas para la mejora de la habitabilidad de las viviendas utilizadas por personas con discapacidad.</a:t>
          </a:r>
        </a:p>
        <a:p>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El </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importe máximo</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de la presente bonificación no podrá exceder de </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300. €</a:t>
          </a:r>
        </a:p>
        <a:p>
          <a:pPr>
            <a:lnSpc>
              <a:spcPts val="900"/>
            </a:lnSpc>
          </a:pPr>
          <a:r>
            <a:rPr lang="es-ES" sz="8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Requisitos:</a:t>
          </a:r>
          <a:endPar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 será de aplicación en viviendas de valor catastral superior a 50.000 €</a:t>
          </a:r>
        </a:p>
        <a:p>
          <a:pPr marL="0" marR="0" indent="0" defTabSz="914400" eaLnBrk="1" fontAlgn="auto" latinLnBrk="0" hangingPunct="1">
            <a:lnSpc>
              <a:spcPct val="100000"/>
            </a:lnSpc>
            <a:spcBef>
              <a:spcPts val="0"/>
            </a:spcBef>
            <a:spcAft>
              <a:spcPts val="0"/>
            </a:spcAft>
            <a:buClrTx/>
            <a:buSzTx/>
            <a:buFontTx/>
            <a:buNone/>
            <a:tabLst/>
            <a:defRPr/>
          </a:pPr>
          <a:r>
            <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Los ingresos del propietario, en su caso del sujeto pasivo no podrán exceder del triple del importe fijado anualmente para el IPREM (Indicador   Público de Renta de Efectos Múltiples) ni su patrimonio neto de 50.000 €</a:t>
          </a:r>
          <a:endParaRPr lang="es-ES" sz="800">
            <a:effectLst/>
            <a:latin typeface="Open Sans" panose="020B0606030504020204" pitchFamily="34" charset="0"/>
            <a:ea typeface="Open Sans" panose="020B0606030504020204" pitchFamily="34" charset="0"/>
            <a:cs typeface="Open Sans" panose="020B0606030504020204" pitchFamily="34" charset="0"/>
          </a:endParaRPr>
        </a:p>
        <a:p>
          <a:r>
            <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r>
            <a:rPr lang="es-ES" sz="800" i="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La vivienda objeto de las obras por las que se practique esta bonificación tiene que  estar utilizada por una persona con discapacidad.</a:t>
          </a:r>
          <a:endPar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i="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b="1"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III</a:t>
          </a:r>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r>
            <a:rPr lang="es-ES" sz="800" b="1" i="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Subvenciones</a:t>
          </a:r>
          <a:r>
            <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por la realización de obras en </a:t>
          </a:r>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Selgua, Conchel y en el Casco Antiguo de Monzón.</a:t>
          </a:r>
          <a:r>
            <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(Extraido de las Bases de Ejecución del Presupuesto -art. 28)</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a:lnSpc>
              <a:spcPts val="900"/>
            </a:lnSpc>
          </a:pP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Sujetos beneficiarios</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cualquier persona física o jurídica que desee llevar a cabo la realización de obras en el Casco Antiguo de Monzón. Así mismo podrán beneficiarse de los citados beneficios aquellas personas físicas o jurídicas que realicen obras en los núcleos de Selgua y Conchel. </a:t>
          </a:r>
        </a:p>
        <a:p>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Obras objeto de subvención</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Serán subvencionables las obras consistentes en mejoras de las condiciones de habitabilidad de las viviendas, mejora de la estructura de las edificaciones, rehabilitación y construcción de nuevas viviendas.</a:t>
          </a:r>
        </a:p>
        <a:p>
          <a:pPr>
            <a:lnSpc>
              <a:spcPts val="900"/>
            </a:lnSpc>
          </a:pP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Obras excluidas</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Las consistentes en derribo o demolición de edificaciones.</a:t>
          </a:r>
        </a:p>
        <a:p>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Aplicación</a:t>
          </a:r>
          <a:r>
            <a:rPr lang="es-ES" sz="8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sobre las cuotas</a:t>
          </a:r>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tributarias de la</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Tasa por expedición de licencias urbanísticas y del Impuesto sobre construcciones, instalaciones y obras correspondientes a licencias de obras en los ámbitos citados.</a:t>
          </a:r>
        </a:p>
        <a:p>
          <a:pPr>
            <a:lnSpc>
              <a:spcPts val="900"/>
            </a:lnSpc>
          </a:pPr>
          <a:r>
            <a:rPr lang="es-ES" sz="8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Cuantía:</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el 100% del importe de las cuotas</a:t>
          </a:r>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tributarias de la</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Tasa por expedición de Licencias Urbanísticas y del Impuesto sobre Construcciones, Instalaciones y Obras.</a:t>
          </a:r>
        </a:p>
        <a:p>
          <a:endParaRPr lang="es-ES" sz="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s-ES" sz="800" b="1" i="1"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b="1" i="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Bonificación que no se reducen directamente de la Autoliquidación.</a:t>
          </a:r>
          <a:r>
            <a:rPr lang="es-ES" sz="800" b="1" i="0" u="sng"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r>
            <a:rPr lang="es-ES" sz="800" b="1"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Las cuotas tributarias resultantes </a:t>
          </a:r>
          <a:r>
            <a:rPr lang="es-ES" sz="800" u="sng">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 se reducirán</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directamente en la autoliquidación, por la</a:t>
          </a:r>
          <a:r>
            <a:rPr lang="es-E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t>
          </a: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onificación siguiente, que deberán ser objeto de resolución expresa previa solicitud de las mismas.</a:t>
          </a:r>
        </a:p>
        <a:p>
          <a:pPr>
            <a:lnSpc>
              <a:spcPts val="900"/>
            </a:lnSpc>
          </a:pPr>
          <a:r>
            <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r>
            <a:rPr lang="es-ES" sz="80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Bonificación de hasta el 95 % de la cuota del Impuesto sobre Construcciones, Instalaciones y Obras y de la Tasa por Expedición de Licencias Urbanísticas, a favor de construcciones, instalaciones u obras que sean declaradas de especial interés o utilidad municipal por concurrir circunstancias sociales, culturales, histórico-artísticas o de fomento del empleo que justifiquen tal declaración. Corresponderá su resolución al Pleno de la Corporación, previa solicitud del sujeto pasivo, por voto favorable de la mayoría simple de sus miembros.</a:t>
          </a:r>
        </a:p>
        <a:p>
          <a:pPr>
            <a:lnSpc>
              <a:spcPts val="900"/>
            </a:lnSpc>
          </a:pPr>
          <a:r>
            <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a:lnSpc>
              <a:spcPts val="900"/>
            </a:lnSpc>
          </a:pPr>
          <a:r>
            <a:rPr lang="es-ES" sz="800" i="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s-E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es-ES" sz="8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120"/>
  <sheetViews>
    <sheetView showGridLines="0" tabSelected="1" zoomScaleNormal="100" workbookViewId="0">
      <selection activeCell="C18" sqref="C18"/>
    </sheetView>
  </sheetViews>
  <sheetFormatPr baseColWidth="10" defaultRowHeight="12.75" x14ac:dyDescent="0.2"/>
  <cols>
    <col min="1" max="1" width="21.42578125" customWidth="1"/>
    <col min="2" max="2" width="40.85546875" customWidth="1"/>
    <col min="3" max="3" width="22.140625" customWidth="1"/>
    <col min="4" max="4" width="2.85546875" customWidth="1"/>
    <col min="5" max="5" width="15.7109375" customWidth="1"/>
    <col min="7" max="7" width="12.7109375" bestFit="1" customWidth="1"/>
    <col min="8" max="8" width="22.85546875" customWidth="1"/>
  </cols>
  <sheetData>
    <row r="3" spans="1:8" s="3" customFormat="1" ht="38.25" customHeight="1" x14ac:dyDescent="0.3">
      <c r="A3" s="67" t="s">
        <v>29</v>
      </c>
      <c r="B3" s="68"/>
      <c r="C3" s="68"/>
      <c r="D3" s="69"/>
      <c r="E3" s="2" t="s">
        <v>21</v>
      </c>
    </row>
    <row r="4" spans="1:8" s="3" customFormat="1" ht="17.25" customHeight="1" x14ac:dyDescent="0.35">
      <c r="A4" s="39"/>
      <c r="B4" s="4" t="s">
        <v>20</v>
      </c>
      <c r="C4" s="5">
        <f ca="1">YEAR(B53)</f>
        <v>2023</v>
      </c>
      <c r="D4" s="40"/>
      <c r="E4" s="6" t="s">
        <v>22</v>
      </c>
    </row>
    <row r="5" spans="1:8" s="3" customFormat="1" ht="15" customHeight="1" x14ac:dyDescent="0.4">
      <c r="A5" s="7" t="s">
        <v>7</v>
      </c>
      <c r="B5" s="8"/>
      <c r="C5" s="9"/>
      <c r="D5" s="10"/>
      <c r="E5" s="7" t="s">
        <v>10</v>
      </c>
    </row>
    <row r="6" spans="1:8" s="3" customFormat="1" ht="9.75" customHeight="1" x14ac:dyDescent="0.3">
      <c r="A6" s="78" t="s">
        <v>23</v>
      </c>
      <c r="B6" s="79"/>
      <c r="C6" s="79"/>
      <c r="D6" s="80"/>
      <c r="E6" s="11" t="s">
        <v>11</v>
      </c>
    </row>
    <row r="7" spans="1:8" s="3" customFormat="1" ht="15" customHeight="1" x14ac:dyDescent="0.3">
      <c r="A7" s="88"/>
      <c r="B7" s="89"/>
      <c r="C7" s="89"/>
      <c r="D7" s="90"/>
      <c r="E7" s="12"/>
    </row>
    <row r="8" spans="1:8" s="3" customFormat="1" ht="9.75" customHeight="1" x14ac:dyDescent="0.3">
      <c r="A8" s="78" t="s">
        <v>12</v>
      </c>
      <c r="B8" s="80"/>
      <c r="C8" s="78" t="s">
        <v>13</v>
      </c>
      <c r="D8" s="79"/>
      <c r="E8" s="80"/>
      <c r="H8" s="13"/>
    </row>
    <row r="9" spans="1:8" s="3" customFormat="1" ht="15" customHeight="1" x14ac:dyDescent="0.3">
      <c r="A9" s="88"/>
      <c r="B9" s="90"/>
      <c r="C9" s="94"/>
      <c r="D9" s="92"/>
      <c r="E9" s="93"/>
    </row>
    <row r="10" spans="1:8" s="3" customFormat="1" ht="9.75" customHeight="1" x14ac:dyDescent="0.3">
      <c r="A10" s="78" t="s">
        <v>14</v>
      </c>
      <c r="B10" s="80"/>
      <c r="C10" s="14" t="s">
        <v>17</v>
      </c>
      <c r="D10" s="42"/>
      <c r="E10" s="15"/>
    </row>
    <row r="11" spans="1:8" s="3" customFormat="1" ht="15" customHeight="1" x14ac:dyDescent="0.3">
      <c r="A11" s="88"/>
      <c r="B11" s="90"/>
      <c r="C11" s="41"/>
      <c r="D11" s="89"/>
      <c r="E11" s="90"/>
    </row>
    <row r="12" spans="1:8" s="3" customFormat="1" ht="9.75" customHeight="1" x14ac:dyDescent="0.3">
      <c r="A12" s="78" t="s">
        <v>16</v>
      </c>
      <c r="B12" s="79"/>
      <c r="C12" s="79"/>
      <c r="D12" s="81"/>
      <c r="E12" s="82"/>
    </row>
    <row r="13" spans="1:8" s="3" customFormat="1" ht="15" x14ac:dyDescent="0.3">
      <c r="A13" s="91"/>
      <c r="B13" s="92"/>
      <c r="C13" s="92"/>
      <c r="D13" s="92"/>
      <c r="E13" s="93"/>
    </row>
    <row r="14" spans="1:8" s="3" customFormat="1" ht="15" hidden="1" x14ac:dyDescent="0.3">
      <c r="A14" s="70"/>
      <c r="B14" s="71"/>
      <c r="C14" s="71"/>
      <c r="D14" s="71"/>
      <c r="E14" s="72"/>
    </row>
    <row r="15" spans="1:8" s="3" customFormat="1" ht="15" x14ac:dyDescent="0.3">
      <c r="A15" s="73"/>
      <c r="B15" s="74"/>
      <c r="C15" s="74"/>
      <c r="D15" s="74"/>
      <c r="E15" s="75"/>
    </row>
    <row r="16" spans="1:8" s="3" customFormat="1" ht="15.75" customHeight="1" x14ac:dyDescent="0.3">
      <c r="A16" s="43" t="s">
        <v>15</v>
      </c>
      <c r="B16" s="83" t="s">
        <v>6</v>
      </c>
      <c r="C16" s="84"/>
      <c r="D16" s="84"/>
      <c r="E16" s="85"/>
    </row>
    <row r="17" spans="1:9" s="3" customFormat="1" ht="18" customHeight="1" x14ac:dyDescent="0.3">
      <c r="A17" s="16"/>
      <c r="B17" s="17" t="s">
        <v>34</v>
      </c>
      <c r="C17" s="44"/>
      <c r="D17" s="18"/>
      <c r="E17" s="19"/>
    </row>
    <row r="18" spans="1:9" s="3" customFormat="1" ht="15" customHeight="1" x14ac:dyDescent="0.3">
      <c r="A18" s="76" t="s">
        <v>1</v>
      </c>
      <c r="B18" s="77"/>
      <c r="C18" s="20"/>
      <c r="D18" s="20"/>
      <c r="E18" s="46"/>
    </row>
    <row r="19" spans="1:9" s="3" customFormat="1" ht="16.5" customHeight="1" x14ac:dyDescent="0.3">
      <c r="A19" s="21"/>
      <c r="B19" s="3" t="s">
        <v>35</v>
      </c>
      <c r="C19" s="18"/>
      <c r="D19" s="18"/>
      <c r="E19" s="47">
        <f>C17*3.95/100</f>
        <v>0</v>
      </c>
    </row>
    <row r="20" spans="1:9" s="3" customFormat="1" ht="3.75" customHeight="1" x14ac:dyDescent="0.3">
      <c r="A20" s="22"/>
      <c r="B20" s="23"/>
      <c r="C20" s="24"/>
      <c r="D20" s="24"/>
      <c r="E20" s="48"/>
    </row>
    <row r="21" spans="1:9" s="3" customFormat="1" ht="15" customHeight="1" x14ac:dyDescent="0.3">
      <c r="A21" s="76" t="s">
        <v>2</v>
      </c>
      <c r="B21" s="77"/>
      <c r="C21" s="20"/>
      <c r="D21" s="20"/>
      <c r="E21" s="49"/>
    </row>
    <row r="22" spans="1:9" s="3" customFormat="1" ht="16.5" customHeight="1" x14ac:dyDescent="0.3">
      <c r="A22" s="21"/>
      <c r="B22" s="58" t="s">
        <v>0</v>
      </c>
      <c r="E22" s="50">
        <f>E23+E24</f>
        <v>30</v>
      </c>
    </row>
    <row r="23" spans="1:9" s="3" customFormat="1" ht="15.75" x14ac:dyDescent="0.3">
      <c r="A23" s="21"/>
      <c r="B23" s="3" t="s">
        <v>45</v>
      </c>
      <c r="C23" s="18"/>
      <c r="D23" s="18"/>
      <c r="E23" s="51" t="str">
        <f>IF(0.6*C17/100&lt;=30,"30,00 €",0.6*C17/100)</f>
        <v>30,00 €</v>
      </c>
    </row>
    <row r="24" spans="1:9" s="3" customFormat="1" ht="15.75" x14ac:dyDescent="0.3">
      <c r="A24" s="21"/>
      <c r="B24" s="3" t="s">
        <v>9</v>
      </c>
      <c r="D24" s="30"/>
      <c r="E24" s="52" t="str">
        <f>IF(D24="x",500,"0,00 €")</f>
        <v>0,00 €</v>
      </c>
    </row>
    <row r="25" spans="1:9" s="3" customFormat="1" ht="3" customHeight="1" x14ac:dyDescent="0.3">
      <c r="A25" s="22"/>
      <c r="E25" s="53"/>
    </row>
    <row r="26" spans="1:9" s="3" customFormat="1" ht="15.75" x14ac:dyDescent="0.3">
      <c r="A26" s="45" t="s">
        <v>24</v>
      </c>
      <c r="B26" s="25" t="s">
        <v>26</v>
      </c>
      <c r="C26" s="59"/>
      <c r="D26" s="25"/>
      <c r="E26" s="46"/>
    </row>
    <row r="27" spans="1:9" s="3" customFormat="1" ht="16.5" customHeight="1" x14ac:dyDescent="0.3">
      <c r="A27" s="21"/>
      <c r="B27" s="26"/>
      <c r="C27" s="18" t="s">
        <v>25</v>
      </c>
      <c r="D27" s="18"/>
      <c r="E27" s="54"/>
    </row>
    <row r="28" spans="1:9" s="7" customFormat="1" ht="10.5" customHeight="1" x14ac:dyDescent="0.25">
      <c r="A28" s="27" t="s">
        <v>8</v>
      </c>
      <c r="B28" s="60"/>
      <c r="E28" s="61"/>
    </row>
    <row r="29" spans="1:9" s="3" customFormat="1" ht="15" customHeight="1" x14ac:dyDescent="0.3">
      <c r="A29" s="95" t="s">
        <v>36</v>
      </c>
      <c r="B29" s="96"/>
      <c r="C29" s="96"/>
      <c r="E29" s="53"/>
    </row>
    <row r="30" spans="1:9" s="3" customFormat="1" ht="15" customHeight="1" x14ac:dyDescent="0.3">
      <c r="A30" s="97" t="s">
        <v>37</v>
      </c>
      <c r="B30" s="98"/>
      <c r="C30" s="98"/>
      <c r="E30" s="53"/>
      <c r="F30" s="28"/>
      <c r="G30" s="28"/>
      <c r="H30" s="28"/>
      <c r="I30" s="28"/>
    </row>
    <row r="31" spans="1:9" s="3" customFormat="1" ht="3" customHeight="1" x14ac:dyDescent="0.3">
      <c r="A31" s="21"/>
      <c r="D31" s="29"/>
      <c r="E31" s="53"/>
      <c r="F31" s="28"/>
      <c r="G31" s="28"/>
      <c r="H31" s="28"/>
      <c r="I31" s="28"/>
    </row>
    <row r="32" spans="1:9" s="3" customFormat="1" ht="2.25" customHeight="1" x14ac:dyDescent="0.3">
      <c r="A32" s="62"/>
      <c r="B32" s="37"/>
      <c r="C32" s="37"/>
      <c r="E32" s="53"/>
      <c r="F32" s="28"/>
      <c r="G32" s="28"/>
      <c r="H32" s="28"/>
      <c r="I32" s="28"/>
    </row>
    <row r="33" spans="1:9" s="3" customFormat="1" ht="15" customHeight="1" x14ac:dyDescent="0.3">
      <c r="A33" s="86" t="s">
        <v>46</v>
      </c>
      <c r="B33" s="87"/>
      <c r="C33" s="87"/>
      <c r="D33" s="29"/>
      <c r="E33" s="53"/>
      <c r="F33" s="28"/>
      <c r="G33" s="28"/>
      <c r="H33" s="28"/>
      <c r="I33" s="28"/>
    </row>
    <row r="34" spans="1:9" s="3" customFormat="1" ht="15" customHeight="1" x14ac:dyDescent="0.3">
      <c r="A34" s="86" t="s">
        <v>42</v>
      </c>
      <c r="B34" s="87"/>
      <c r="C34" s="87"/>
      <c r="D34" s="29"/>
      <c r="E34" s="53"/>
      <c r="F34" s="28"/>
      <c r="G34" s="28"/>
      <c r="H34" s="28"/>
      <c r="I34" s="28"/>
    </row>
    <row r="35" spans="1:9" s="3" customFormat="1" ht="15" customHeight="1" x14ac:dyDescent="0.3">
      <c r="A35" s="86" t="s">
        <v>43</v>
      </c>
      <c r="B35" s="87"/>
      <c r="C35" s="87"/>
      <c r="D35" s="30"/>
      <c r="E35" s="52" t="str">
        <f>IF(D35="x",(E19+E22)*90/100,"0,00 €")</f>
        <v>0,00 €</v>
      </c>
      <c r="F35" s="28"/>
      <c r="G35" s="28"/>
      <c r="H35" s="28"/>
      <c r="I35" s="28"/>
    </row>
    <row r="36" spans="1:9" s="3" customFormat="1" ht="15" customHeight="1" x14ac:dyDescent="0.3">
      <c r="A36" s="86" t="s">
        <v>38</v>
      </c>
      <c r="B36" s="87"/>
      <c r="C36" s="87"/>
      <c r="D36" s="29"/>
      <c r="E36" s="52"/>
      <c r="F36" s="28"/>
      <c r="G36" s="28"/>
      <c r="H36" s="28"/>
      <c r="I36" s="28"/>
    </row>
    <row r="37" spans="1:9" s="3" customFormat="1" ht="2.25" customHeight="1" x14ac:dyDescent="0.3">
      <c r="A37" s="62"/>
      <c r="B37" s="37"/>
      <c r="C37" s="37"/>
      <c r="D37" s="29"/>
      <c r="E37" s="52"/>
      <c r="F37" s="28"/>
      <c r="G37" s="28"/>
      <c r="H37" s="28"/>
      <c r="I37" s="28"/>
    </row>
    <row r="38" spans="1:9" s="3" customFormat="1" ht="15" customHeight="1" x14ac:dyDescent="0.3">
      <c r="A38" s="86" t="s">
        <v>47</v>
      </c>
      <c r="B38" s="87"/>
      <c r="C38" s="87"/>
      <c r="D38" s="29"/>
      <c r="E38" s="53"/>
      <c r="F38" s="28"/>
      <c r="G38" s="28"/>
      <c r="H38" s="28"/>
      <c r="I38" s="28"/>
    </row>
    <row r="39" spans="1:9" s="3" customFormat="1" ht="15" customHeight="1" x14ac:dyDescent="0.3">
      <c r="A39" s="86" t="s">
        <v>44</v>
      </c>
      <c r="B39" s="87"/>
      <c r="C39" s="37"/>
      <c r="D39" s="29"/>
      <c r="E39" s="53"/>
      <c r="F39" s="28"/>
      <c r="G39" s="28"/>
      <c r="H39" s="28"/>
      <c r="I39" s="28"/>
    </row>
    <row r="40" spans="1:9" s="3" customFormat="1" ht="2.25" customHeight="1" x14ac:dyDescent="0.3">
      <c r="A40" s="62"/>
      <c r="B40" s="37"/>
      <c r="C40" s="66"/>
      <c r="D40" s="29"/>
      <c r="E40" s="53"/>
      <c r="F40" s="28"/>
      <c r="G40" s="28"/>
      <c r="H40" s="28"/>
      <c r="I40" s="28"/>
    </row>
    <row r="41" spans="1:9" s="3" customFormat="1" ht="15" customHeight="1" x14ac:dyDescent="0.3">
      <c r="A41" s="62"/>
      <c r="B41" s="37" t="s">
        <v>4</v>
      </c>
      <c r="C41" s="66"/>
      <c r="D41" s="30"/>
      <c r="E41" s="52" t="str">
        <f>IF(D41="x",(E19+E22)*90/100,"0,00 €")</f>
        <v>0,00 €</v>
      </c>
      <c r="F41" s="28"/>
      <c r="G41" s="28"/>
      <c r="H41" s="28"/>
      <c r="I41" s="28"/>
    </row>
    <row r="42" spans="1:9" s="3" customFormat="1" ht="15" customHeight="1" x14ac:dyDescent="0.3">
      <c r="A42" s="62"/>
      <c r="B42" s="87" t="s">
        <v>5</v>
      </c>
      <c r="C42" s="114"/>
      <c r="D42" s="30"/>
      <c r="E42" s="52" t="str">
        <f>IF(D42="x",IF((E19+E22)*90/100&gt;300,"300,00 €", (E19+E22)*90/100),"0,00 €")</f>
        <v>0,00 €</v>
      </c>
      <c r="F42" s="28"/>
      <c r="G42" s="28"/>
      <c r="H42" s="28"/>
      <c r="I42" s="28"/>
    </row>
    <row r="43" spans="1:9" s="3" customFormat="1" ht="2.25" customHeight="1" x14ac:dyDescent="0.3">
      <c r="A43" s="21"/>
      <c r="D43" s="29"/>
      <c r="E43" s="53"/>
      <c r="F43" s="28"/>
      <c r="G43" s="28"/>
      <c r="H43" s="28"/>
      <c r="I43" s="28"/>
    </row>
    <row r="44" spans="1:9" s="3" customFormat="1" ht="15" customHeight="1" x14ac:dyDescent="0.3">
      <c r="A44" s="95" t="s">
        <v>39</v>
      </c>
      <c r="B44" s="96"/>
      <c r="C44" s="96"/>
      <c r="E44" s="53"/>
      <c r="F44" s="28"/>
      <c r="G44" s="28"/>
      <c r="H44" s="28"/>
      <c r="I44" s="28"/>
    </row>
    <row r="45" spans="1:9" s="3" customFormat="1" ht="15" customHeight="1" x14ac:dyDescent="0.3">
      <c r="A45" s="97" t="s">
        <v>40</v>
      </c>
      <c r="B45" s="98"/>
      <c r="C45" s="98"/>
      <c r="E45" s="55"/>
    </row>
    <row r="46" spans="1:9" s="3" customFormat="1" ht="15" customHeight="1" x14ac:dyDescent="0.3">
      <c r="A46" s="86" t="s">
        <v>27</v>
      </c>
      <c r="B46" s="87"/>
      <c r="C46" s="87"/>
      <c r="D46" s="30"/>
      <c r="E46" s="52" t="str">
        <f>IF(D46="x",(E19+E22)*100/100,"0,00 €")</f>
        <v>0,00 €</v>
      </c>
    </row>
    <row r="47" spans="1:9" s="3" customFormat="1" ht="7.5" customHeight="1" x14ac:dyDescent="0.3">
      <c r="A47" s="22"/>
      <c r="B47" s="23"/>
      <c r="C47" s="23"/>
      <c r="D47" s="23"/>
      <c r="E47" s="56"/>
    </row>
    <row r="48" spans="1:9" s="32" customFormat="1" ht="15.75" customHeight="1" x14ac:dyDescent="0.35">
      <c r="A48" s="63" t="s">
        <v>18</v>
      </c>
      <c r="B48" s="64"/>
      <c r="C48" s="65" t="s">
        <v>19</v>
      </c>
      <c r="D48" s="31"/>
      <c r="E48" s="57">
        <f>(E19+E22)-(E27+E35+E41+E42+E46)+FALSE()</f>
        <v>30</v>
      </c>
    </row>
    <row r="49" spans="1:7" s="3" customFormat="1" ht="9.75" customHeight="1" x14ac:dyDescent="0.3">
      <c r="A49" s="105" t="s">
        <v>41</v>
      </c>
      <c r="B49" s="106"/>
      <c r="C49" s="106"/>
      <c r="D49" s="106"/>
      <c r="E49" s="107"/>
    </row>
    <row r="50" spans="1:7" s="3" customFormat="1" ht="8.25" customHeight="1" x14ac:dyDescent="0.3">
      <c r="A50" s="108"/>
      <c r="B50" s="109"/>
      <c r="C50" s="109"/>
      <c r="D50" s="109"/>
      <c r="E50" s="110"/>
    </row>
    <row r="51" spans="1:7" s="3" customFormat="1" ht="6.75" customHeight="1" x14ac:dyDescent="0.3">
      <c r="A51" s="108"/>
      <c r="B51" s="109"/>
      <c r="C51" s="109"/>
      <c r="D51" s="109"/>
      <c r="E51" s="110"/>
    </row>
    <row r="52" spans="1:7" s="3" customFormat="1" ht="21.75" customHeight="1" x14ac:dyDescent="0.3">
      <c r="A52" s="111"/>
      <c r="B52" s="112"/>
      <c r="C52" s="112"/>
      <c r="D52" s="112"/>
      <c r="E52" s="113"/>
    </row>
    <row r="53" spans="1:7" s="3" customFormat="1" ht="15" x14ac:dyDescent="0.3">
      <c r="A53" s="26" t="s">
        <v>3</v>
      </c>
      <c r="B53" s="33">
        <f ca="1">TODAY()</f>
        <v>45288</v>
      </c>
    </row>
    <row r="54" spans="1:7" s="3" customFormat="1" ht="15" x14ac:dyDescent="0.3">
      <c r="A54" s="3" t="s">
        <v>30</v>
      </c>
    </row>
    <row r="55" spans="1:7" s="3" customFormat="1" ht="21" customHeight="1" x14ac:dyDescent="0.3"/>
    <row r="56" spans="1:7" s="3" customFormat="1" ht="18.75" customHeight="1" x14ac:dyDescent="0.3"/>
    <row r="57" spans="1:7" s="3" customFormat="1" ht="18.75" customHeight="1" x14ac:dyDescent="0.3"/>
    <row r="58" spans="1:7" s="3" customFormat="1" ht="5.25" customHeight="1" x14ac:dyDescent="0.3"/>
    <row r="59" spans="1:7" s="38" customFormat="1" ht="12.75" customHeight="1" x14ac:dyDescent="0.3">
      <c r="A59" s="34" t="s">
        <v>33</v>
      </c>
      <c r="B59" s="35"/>
      <c r="C59" s="35"/>
      <c r="D59" s="35"/>
      <c r="E59" s="36"/>
      <c r="F59" s="37"/>
      <c r="G59" s="37"/>
    </row>
    <row r="60" spans="1:7" s="38" customFormat="1" ht="9" customHeight="1" x14ac:dyDescent="0.15">
      <c r="A60" s="99" t="s">
        <v>31</v>
      </c>
      <c r="B60" s="100"/>
      <c r="C60" s="100"/>
      <c r="D60" s="100"/>
      <c r="E60" s="101"/>
    </row>
    <row r="61" spans="1:7" s="38" customFormat="1" ht="9" customHeight="1" x14ac:dyDescent="0.15">
      <c r="A61" s="99" t="s">
        <v>32</v>
      </c>
      <c r="B61" s="100"/>
      <c r="C61" s="100"/>
      <c r="D61" s="100"/>
      <c r="E61" s="101"/>
    </row>
    <row r="62" spans="1:7" s="38" customFormat="1" ht="9" customHeight="1" x14ac:dyDescent="0.15">
      <c r="A62" s="102" t="s">
        <v>28</v>
      </c>
      <c r="B62" s="103"/>
      <c r="C62" s="103"/>
      <c r="D62" s="103"/>
      <c r="E62" s="104"/>
    </row>
    <row r="63" spans="1:7" s="3" customFormat="1" ht="15" x14ac:dyDescent="0.3">
      <c r="A63" s="29"/>
      <c r="B63" s="29"/>
      <c r="C63" s="29"/>
      <c r="D63" s="29"/>
      <c r="E63" s="29"/>
    </row>
    <row r="64" spans="1:7"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ht="4.5" customHeight="1"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row r="72" spans="1:5" ht="15" customHeight="1" x14ac:dyDescent="0.2">
      <c r="A72" s="1"/>
      <c r="B72" s="1"/>
      <c r="C72" s="1"/>
      <c r="D72" s="1"/>
      <c r="E72" s="1"/>
    </row>
    <row r="73" spans="1:5" x14ac:dyDescent="0.2">
      <c r="A73" s="1"/>
      <c r="B73" s="1"/>
      <c r="C73" s="1"/>
      <c r="D73" s="1"/>
      <c r="E73" s="1"/>
    </row>
    <row r="74" spans="1:5" x14ac:dyDescent="0.2">
      <c r="A74" s="1"/>
      <c r="B74" s="1"/>
      <c r="C74" s="1"/>
      <c r="D74" s="1"/>
      <c r="E74" s="1"/>
    </row>
    <row r="75" spans="1:5" x14ac:dyDescent="0.2">
      <c r="A75" s="1"/>
      <c r="B75" s="1"/>
      <c r="C75" s="1"/>
      <c r="D75" s="1"/>
      <c r="E75" s="1"/>
    </row>
    <row r="76" spans="1:5" x14ac:dyDescent="0.2">
      <c r="A76" s="1"/>
      <c r="B76" s="1"/>
      <c r="C76" s="1"/>
      <c r="D76" s="1"/>
      <c r="E76" s="1"/>
    </row>
    <row r="77" spans="1:5" x14ac:dyDescent="0.2">
      <c r="A77" s="1"/>
      <c r="B77" s="1"/>
      <c r="C77" s="1"/>
      <c r="D77" s="1"/>
      <c r="E77" s="1"/>
    </row>
    <row r="78" spans="1:5" x14ac:dyDescent="0.2">
      <c r="A78" s="1"/>
      <c r="B78" s="1"/>
      <c r="C78" s="1"/>
      <c r="D78" s="1"/>
      <c r="E78" s="1"/>
    </row>
    <row r="79" spans="1:5" x14ac:dyDescent="0.2">
      <c r="A79" s="1"/>
      <c r="B79" s="1"/>
      <c r="C79" s="1"/>
      <c r="D79" s="1"/>
      <c r="E79" s="1"/>
    </row>
    <row r="80" spans="1:5" x14ac:dyDescent="0.2">
      <c r="A80" s="1"/>
      <c r="B80" s="1"/>
      <c r="C80" s="1"/>
      <c r="D80" s="1"/>
      <c r="E80" s="1"/>
    </row>
    <row r="81" spans="1:5" x14ac:dyDescent="0.2">
      <c r="A81" s="1"/>
      <c r="B81" s="1"/>
      <c r="C81" s="1"/>
      <c r="D81" s="1"/>
      <c r="E81" s="1"/>
    </row>
    <row r="82" spans="1:5" x14ac:dyDescent="0.2">
      <c r="A82" s="1"/>
      <c r="B82" s="1"/>
      <c r="C82" s="1"/>
      <c r="D82" s="1"/>
      <c r="E82" s="1"/>
    </row>
    <row r="83" spans="1:5" x14ac:dyDescent="0.2">
      <c r="A83" s="1"/>
      <c r="B83" s="1"/>
      <c r="C83" s="1"/>
      <c r="D83" s="1"/>
      <c r="E83" s="1"/>
    </row>
    <row r="84" spans="1:5" x14ac:dyDescent="0.2">
      <c r="A84" s="1"/>
      <c r="B84" s="1"/>
      <c r="C84" s="1"/>
      <c r="D84" s="1"/>
      <c r="E84" s="1"/>
    </row>
    <row r="85" spans="1:5" x14ac:dyDescent="0.2">
      <c r="A85" s="1"/>
      <c r="B85" s="1"/>
      <c r="C85" s="1"/>
      <c r="D85" s="1"/>
      <c r="E85" s="1"/>
    </row>
    <row r="86" spans="1:5" x14ac:dyDescent="0.2">
      <c r="A86" s="1"/>
      <c r="B86" s="1"/>
      <c r="C86" s="1"/>
      <c r="D86" s="1"/>
      <c r="E86" s="1"/>
    </row>
    <row r="87" spans="1:5" x14ac:dyDescent="0.2">
      <c r="A87" s="1"/>
      <c r="B87" s="1"/>
      <c r="C87" s="1"/>
      <c r="D87" s="1"/>
      <c r="E87" s="1"/>
    </row>
    <row r="88" spans="1:5" x14ac:dyDescent="0.2">
      <c r="A88" s="1"/>
      <c r="B88" s="1"/>
      <c r="C88" s="1"/>
      <c r="D88" s="1"/>
      <c r="E88" s="1"/>
    </row>
    <row r="89" spans="1:5" x14ac:dyDescent="0.2">
      <c r="A89" s="1"/>
      <c r="B89" s="1"/>
      <c r="C89" s="1"/>
      <c r="D89" s="1"/>
      <c r="E89" s="1"/>
    </row>
    <row r="90" spans="1:5" x14ac:dyDescent="0.2">
      <c r="A90" s="1"/>
      <c r="B90" s="1"/>
      <c r="C90" s="1"/>
      <c r="D90" s="1"/>
      <c r="E90" s="1"/>
    </row>
    <row r="91" spans="1:5" x14ac:dyDescent="0.2">
      <c r="A91" s="1"/>
      <c r="B91" s="1"/>
      <c r="C91" s="1"/>
      <c r="D91" s="1"/>
      <c r="E91" s="1"/>
    </row>
    <row r="92" spans="1:5" x14ac:dyDescent="0.2">
      <c r="A92" s="1"/>
      <c r="B92" s="1"/>
      <c r="C92" s="1"/>
      <c r="D92" s="1"/>
      <c r="E92" s="1"/>
    </row>
    <row r="93" spans="1:5" x14ac:dyDescent="0.2">
      <c r="A93" s="1"/>
      <c r="B93" s="1"/>
      <c r="C93" s="1"/>
      <c r="D93" s="1"/>
      <c r="E93" s="1"/>
    </row>
    <row r="94" spans="1:5" x14ac:dyDescent="0.2">
      <c r="A94" s="1"/>
      <c r="B94" s="1"/>
      <c r="C94" s="1"/>
      <c r="D94" s="1"/>
      <c r="E94" s="1"/>
    </row>
    <row r="95" spans="1:5" x14ac:dyDescent="0.2">
      <c r="A95" s="1"/>
      <c r="B95" s="1"/>
      <c r="C95" s="1"/>
      <c r="D95" s="1"/>
      <c r="E95" s="1"/>
    </row>
    <row r="96" spans="1:5" x14ac:dyDescent="0.2">
      <c r="A96" s="1"/>
      <c r="B96" s="1"/>
      <c r="C96" s="1"/>
      <c r="D96" s="1"/>
      <c r="E96" s="1"/>
    </row>
    <row r="97" spans="1:5" x14ac:dyDescent="0.2">
      <c r="A97" s="1"/>
      <c r="B97" s="1"/>
      <c r="C97" s="1"/>
      <c r="D97" s="1"/>
      <c r="E97" s="1"/>
    </row>
    <row r="98" spans="1:5" x14ac:dyDescent="0.2">
      <c r="A98" s="1"/>
      <c r="B98" s="1"/>
      <c r="C98" s="1"/>
      <c r="D98" s="1"/>
      <c r="E98" s="1"/>
    </row>
    <row r="99" spans="1:5" x14ac:dyDescent="0.2">
      <c r="A99" s="1"/>
      <c r="B99" s="1"/>
      <c r="C99" s="1"/>
      <c r="D99" s="1"/>
      <c r="E99" s="1"/>
    </row>
    <row r="100" spans="1:5" x14ac:dyDescent="0.2">
      <c r="A100" s="1"/>
      <c r="B100" s="1"/>
      <c r="C100" s="1"/>
      <c r="D100" s="1"/>
      <c r="E100" s="1"/>
    </row>
    <row r="101" spans="1:5" x14ac:dyDescent="0.2">
      <c r="A101" s="1"/>
      <c r="B101" s="1"/>
      <c r="C101" s="1"/>
      <c r="D101" s="1"/>
      <c r="E101" s="1"/>
    </row>
    <row r="102" spans="1:5" x14ac:dyDescent="0.2">
      <c r="A102" s="1"/>
      <c r="B102" s="1"/>
      <c r="C102" s="1"/>
      <c r="D102" s="1"/>
      <c r="E102" s="1"/>
    </row>
    <row r="103" spans="1:5" x14ac:dyDescent="0.2">
      <c r="A103" s="1"/>
      <c r="B103" s="1"/>
      <c r="C103" s="1"/>
      <c r="D103" s="1"/>
      <c r="E103" s="1"/>
    </row>
    <row r="104" spans="1:5" x14ac:dyDescent="0.2">
      <c r="A104" s="1"/>
      <c r="B104" s="1"/>
      <c r="C104" s="1"/>
      <c r="D104" s="1"/>
      <c r="E104" s="1"/>
    </row>
    <row r="105" spans="1:5" x14ac:dyDescent="0.2">
      <c r="A105" s="1"/>
      <c r="B105" s="1"/>
      <c r="C105" s="1"/>
      <c r="D105" s="1"/>
      <c r="E105" s="1"/>
    </row>
    <row r="106" spans="1:5" x14ac:dyDescent="0.2">
      <c r="A106" s="1"/>
      <c r="B106" s="1"/>
      <c r="C106" s="1"/>
      <c r="D106" s="1"/>
      <c r="E106" s="1"/>
    </row>
    <row r="107" spans="1:5" x14ac:dyDescent="0.2">
      <c r="A107" s="1"/>
      <c r="B107" s="1"/>
      <c r="C107" s="1"/>
      <c r="D107" s="1"/>
      <c r="E107" s="1"/>
    </row>
    <row r="108" spans="1:5" x14ac:dyDescent="0.2">
      <c r="A108" s="1"/>
      <c r="B108" s="1"/>
      <c r="C108" s="1"/>
      <c r="D108" s="1"/>
      <c r="E108" s="1"/>
    </row>
    <row r="109" spans="1:5" x14ac:dyDescent="0.2">
      <c r="A109" s="1"/>
      <c r="B109" s="1"/>
      <c r="C109" s="1"/>
      <c r="D109" s="1"/>
      <c r="E109" s="1"/>
    </row>
    <row r="110" spans="1:5" x14ac:dyDescent="0.2">
      <c r="A110" s="1"/>
      <c r="B110" s="1"/>
      <c r="C110" s="1"/>
      <c r="D110" s="1"/>
      <c r="E110" s="1"/>
    </row>
    <row r="111" spans="1:5" x14ac:dyDescent="0.2">
      <c r="A111" s="1"/>
      <c r="B111" s="1"/>
      <c r="C111" s="1"/>
      <c r="D111" s="1"/>
      <c r="E111" s="1"/>
    </row>
    <row r="112" spans="1:5" x14ac:dyDescent="0.2">
      <c r="A112" s="1"/>
      <c r="B112" s="1"/>
      <c r="C112" s="1"/>
      <c r="D112" s="1"/>
      <c r="E112" s="1"/>
    </row>
    <row r="113" spans="1:5" x14ac:dyDescent="0.2">
      <c r="A113" s="1"/>
      <c r="B113" s="1"/>
      <c r="C113" s="1"/>
      <c r="D113" s="1"/>
      <c r="E113" s="1"/>
    </row>
    <row r="114" spans="1:5" x14ac:dyDescent="0.2">
      <c r="A114" s="1"/>
      <c r="B114" s="1"/>
      <c r="C114" s="1"/>
      <c r="D114" s="1"/>
      <c r="E114" s="1"/>
    </row>
    <row r="115" spans="1:5" x14ac:dyDescent="0.2">
      <c r="A115" s="1"/>
      <c r="B115" s="1"/>
      <c r="C115" s="1"/>
      <c r="D115" s="1"/>
      <c r="E115" s="1"/>
    </row>
    <row r="116" spans="1:5" x14ac:dyDescent="0.2">
      <c r="A116" s="1"/>
      <c r="B116" s="1"/>
      <c r="C116" s="1"/>
      <c r="D116" s="1"/>
      <c r="E116" s="1"/>
    </row>
    <row r="117" spans="1:5" x14ac:dyDescent="0.2">
      <c r="A117" s="1"/>
      <c r="B117" s="1"/>
      <c r="C117" s="1"/>
      <c r="D117" s="1"/>
      <c r="E117" s="1"/>
    </row>
    <row r="118" spans="1:5" x14ac:dyDescent="0.2">
      <c r="A118" s="1"/>
      <c r="B118" s="1"/>
      <c r="C118" s="1"/>
      <c r="D118" s="1"/>
      <c r="E118" s="1"/>
    </row>
    <row r="119" spans="1:5" x14ac:dyDescent="0.2">
      <c r="A119" s="1"/>
      <c r="B119" s="1"/>
      <c r="C119" s="1"/>
      <c r="D119" s="1"/>
      <c r="E119" s="1"/>
    </row>
    <row r="120" spans="1:5" x14ac:dyDescent="0.2">
      <c r="A120" s="1"/>
      <c r="B120" s="1"/>
      <c r="C120" s="1"/>
      <c r="D120" s="1"/>
      <c r="E120" s="1"/>
    </row>
  </sheetData>
  <sheetProtection selectLockedCells="1"/>
  <mergeCells count="33">
    <mergeCell ref="A60:E60"/>
    <mergeCell ref="A61:E61"/>
    <mergeCell ref="A62:E62"/>
    <mergeCell ref="A49:E52"/>
    <mergeCell ref="B42:C42"/>
    <mergeCell ref="A44:C44"/>
    <mergeCell ref="A46:C46"/>
    <mergeCell ref="A45:C45"/>
    <mergeCell ref="A34:C34"/>
    <mergeCell ref="A36:C36"/>
    <mergeCell ref="A38:C38"/>
    <mergeCell ref="A39:B39"/>
    <mergeCell ref="A7:D7"/>
    <mergeCell ref="A9:B9"/>
    <mergeCell ref="A11:B11"/>
    <mergeCell ref="D11:E11"/>
    <mergeCell ref="A13:E13"/>
    <mergeCell ref="C9:E9"/>
    <mergeCell ref="A35:C35"/>
    <mergeCell ref="A29:C29"/>
    <mergeCell ref="A30:C30"/>
    <mergeCell ref="A33:C33"/>
    <mergeCell ref="A3:D3"/>
    <mergeCell ref="A14:E14"/>
    <mergeCell ref="A15:E15"/>
    <mergeCell ref="A21:B21"/>
    <mergeCell ref="A18:B18"/>
    <mergeCell ref="A6:D6"/>
    <mergeCell ref="A8:B8"/>
    <mergeCell ref="A10:B10"/>
    <mergeCell ref="A12:E12"/>
    <mergeCell ref="B16:E16"/>
    <mergeCell ref="C8:E8"/>
  </mergeCells>
  <phoneticPr fontId="2" type="noConversion"/>
  <printOptions horizontalCentered="1"/>
  <pageMargins left="0" right="0" top="1.1811023622047245" bottom="0" header="0" footer="0"/>
  <pageSetup paperSize="9" scale="98" fitToHeight="0" orientation="portrait" r:id="rId1"/>
  <headerFooter alignWithMargins="0">
    <oddHeader>&amp;L&amp;G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Hoja4</vt:lpstr>
      <vt:lpstr>Hoja4!Área_de_impresión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rosasalinas</dc:creator>
  <cp:lastModifiedBy>Rosa Salinas</cp:lastModifiedBy>
  <cp:lastPrinted>2023-12-26T07:22:39Z</cp:lastPrinted>
  <dcterms:created xsi:type="dcterms:W3CDTF">2010-07-27T10:45:10Z</dcterms:created>
  <dcterms:modified xsi:type="dcterms:W3CDTF">2023-12-28T07:20:42Z</dcterms:modified>
</cp:coreProperties>
</file>